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Aero_Sites\AtecAircraft\dossiers\Tarif\"/>
    </mc:Choice>
  </mc:AlternateContent>
  <bookViews>
    <workbookView xWindow="0" yWindow="0" windowWidth="1440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List1!$A$1:$F$117</definedName>
  </definedNames>
  <calcPr calcId="152511"/>
</workbook>
</file>

<file path=xl/calcChain.xml><?xml version="1.0" encoding="utf-8"?>
<calcChain xmlns="http://schemas.openxmlformats.org/spreadsheetml/2006/main">
  <c r="E63" i="1" l="1"/>
  <c r="F52" i="1" l="1"/>
  <c r="F53" i="1"/>
  <c r="F54" i="1"/>
  <c r="F55" i="1"/>
  <c r="F57" i="1"/>
  <c r="F58" i="1"/>
  <c r="F59" i="1"/>
  <c r="F60" i="1"/>
  <c r="E55" i="1"/>
  <c r="F51" i="1"/>
  <c r="E52" i="1"/>
  <c r="E53" i="1"/>
  <c r="E54" i="1"/>
  <c r="E57" i="1"/>
  <c r="E58" i="1"/>
  <c r="E59" i="1"/>
  <c r="E60" i="1"/>
  <c r="E51" i="1"/>
  <c r="F79" i="1"/>
  <c r="E79" i="1"/>
  <c r="F69" i="1" l="1"/>
  <c r="E69" i="1"/>
  <c r="F68" i="1"/>
  <c r="E68" i="1"/>
  <c r="F62" i="1" l="1"/>
  <c r="F63" i="1"/>
  <c r="F64" i="1"/>
  <c r="F65" i="1"/>
  <c r="F66" i="1"/>
  <c r="F67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E62" i="1"/>
  <c r="E64" i="1"/>
  <c r="E65" i="1"/>
  <c r="E66" i="1"/>
  <c r="E67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F88" i="1" l="1"/>
  <c r="D88" i="1"/>
</calcChain>
</file>

<file path=xl/sharedStrings.xml><?xml version="1.0" encoding="utf-8"?>
<sst xmlns="http://schemas.openxmlformats.org/spreadsheetml/2006/main" count="113" uniqueCount="104">
  <si>
    <t>↓</t>
  </si>
  <si>
    <t xml:space="preserve"> </t>
  </si>
  <si>
    <t>Radio Funkwerk Filser ATR -500</t>
  </si>
  <si>
    <t>Radio Funkwerk Filser ATR -833</t>
  </si>
  <si>
    <t>*</t>
  </si>
  <si>
    <t>prices in EUR without VAT, EX WORKS</t>
  </si>
  <si>
    <t>client:</t>
  </si>
  <si>
    <t>Basic version (includes equipment described below)</t>
  </si>
  <si>
    <t>Propulsion unit + accessory</t>
  </si>
  <si>
    <t>Engine ROTAX 912 ULS, 100HP</t>
  </si>
  <si>
    <t>Engine mount, silentblocks set</t>
  </si>
  <si>
    <t>Fuel circuit = main + standby circuit, pipelines fire protected</t>
  </si>
  <si>
    <t>Water circuit = cooler + holders, pipes, coolant</t>
  </si>
  <si>
    <t>Oil circuit = oil cooler + holders, hoses, oil AEROSHELL PLUS 4</t>
  </si>
  <si>
    <t>Exhaust system ROTAX stainless + pipes</t>
  </si>
  <si>
    <t>Battery 12V 8Ah</t>
  </si>
  <si>
    <t>Airframe + accessory (exterior)</t>
  </si>
  <si>
    <t>Airframe completely from CARBON composite</t>
  </si>
  <si>
    <t>Final surface finish - white</t>
  </si>
  <si>
    <t>Airframe + accessory (interior)</t>
  </si>
  <si>
    <t>Pedals fixed</t>
  </si>
  <si>
    <t>PRICE OF BASIC VERSION</t>
  </si>
  <si>
    <t>Optional equipment (prices including installation)</t>
  </si>
  <si>
    <t>EUR</t>
  </si>
  <si>
    <t>Water thermostat</t>
  </si>
  <si>
    <t>Oil thermostat</t>
  </si>
  <si>
    <t>AVEOflash LP ultra, combined LED lights on the wingtips</t>
  </si>
  <si>
    <t>Colour sticker design (optional)</t>
  </si>
  <si>
    <t>Colour design individual, out of standard offer</t>
  </si>
  <si>
    <t>Canopy cloth indoor protection</t>
  </si>
  <si>
    <t>Elevator trim electric</t>
  </si>
  <si>
    <t>Flaps control electric</t>
  </si>
  <si>
    <t>Cockpit hot-air heating</t>
  </si>
  <si>
    <t>Garmin AERA 500, including installation dock</t>
  </si>
  <si>
    <t>Avmap EKP V., including installation dock</t>
  </si>
  <si>
    <t>FINAL PRICE OF INDIVIDUAL CONFIGURATION</t>
  </si>
  <si>
    <t>to choose the item - insert "x"</t>
  </si>
  <si>
    <t xml:space="preserve">Transponder Funkwerk Filser TRT-800H (circular 57mm) </t>
  </si>
  <si>
    <t>Wings L+R cloth indoor protection</t>
  </si>
  <si>
    <t>Horizontal tail cloth indoor protection</t>
  </si>
  <si>
    <t>Tinted canopy (green)</t>
  </si>
  <si>
    <t>Instrumentation - wireless communication (prices including installation)</t>
  </si>
  <si>
    <t>Instrumentation - navigation GPS (prices including installation)</t>
  </si>
  <si>
    <t>Carburators fore-heating (not available in configuration with R912 iS)</t>
  </si>
  <si>
    <t>OMSIDER</t>
  </si>
  <si>
    <t>Colourless canopy with sliding window</t>
  </si>
  <si>
    <t>Front wheel 4' + main wheels 4' with hydraulic brakes, lever on the stick</t>
  </si>
  <si>
    <t>Retractable mechanism of the gear</t>
  </si>
  <si>
    <t xml:space="preserve">Anchor loop on the fuselage </t>
  </si>
  <si>
    <t>Interior painted</t>
  </si>
  <si>
    <t>Seats upholstered</t>
  </si>
  <si>
    <t>Instrument panel - carbon</t>
  </si>
  <si>
    <t>Instrumentation</t>
  </si>
  <si>
    <t>Carbon seats, upholstered</t>
  </si>
  <si>
    <t>oil pressure, oil temperature, cylinder head temperature, exhaust gas temperature, fuel pressure, fuel indicator, RPM, enginehours</t>
  </si>
  <si>
    <t>Speed indicator</t>
  </si>
  <si>
    <t>km/h</t>
  </si>
  <si>
    <t>kt</t>
  </si>
  <si>
    <t>Altimeter</t>
  </si>
  <si>
    <t>m</t>
  </si>
  <si>
    <t>ft</t>
  </si>
  <si>
    <t>Variometer</t>
  </si>
  <si>
    <t>m/s</t>
  </si>
  <si>
    <t>ft/min</t>
  </si>
  <si>
    <t>Compass</t>
  </si>
  <si>
    <t>north</t>
  </si>
  <si>
    <t>south</t>
  </si>
  <si>
    <t>Pressure gauge</t>
  </si>
  <si>
    <t>mbar</t>
  </si>
  <si>
    <t>inHg</t>
  </si>
  <si>
    <t>Atlantic</t>
  </si>
  <si>
    <t>Pacific</t>
  </si>
  <si>
    <t>Interior upholstery  colours:</t>
  </si>
  <si>
    <t>Customer:</t>
  </si>
  <si>
    <t>Name:</t>
  </si>
  <si>
    <t>Adress:</t>
  </si>
  <si>
    <t>Country:</t>
  </si>
  <si>
    <t>Telephone:</t>
  </si>
  <si>
    <t>e-mail:</t>
  </si>
  <si>
    <t>VAT:</t>
  </si>
  <si>
    <t>Date of delivery:</t>
  </si>
  <si>
    <t>Date:                                                     Signature:</t>
  </si>
  <si>
    <t>Note:</t>
  </si>
  <si>
    <t>Rotax 912 iS SPORT</t>
  </si>
  <si>
    <t>Radio Becker AR-6201</t>
  </si>
  <si>
    <t>Transponder KTX2 Dittel A/C S</t>
  </si>
  <si>
    <t>Flight instrumentation</t>
  </si>
  <si>
    <t>Analog  flght instrument Winter ( speedmeter + altimeter)</t>
  </si>
  <si>
    <t>in standard configuration displaying:</t>
  </si>
  <si>
    <t>Battery 12V 14 Ah</t>
  </si>
  <si>
    <t>Pricelist 2016</t>
  </si>
  <si>
    <t>lb</t>
  </si>
  <si>
    <t>Fuel tanks in the fuselage 2 x 13,2 US gal.</t>
  </si>
  <si>
    <t xml:space="preserve">Propeller FITI 2-blade ground adjustable diameter 67´´  </t>
  </si>
  <si>
    <t>Safety belts three point 2,16´´, standard lock release</t>
  </si>
  <si>
    <t>Compas CM-24</t>
  </si>
  <si>
    <t>Garmin GPSmap 550, including installation dock</t>
  </si>
  <si>
    <t>Dynon Sky View 7´´ 2x</t>
  </si>
  <si>
    <t>Beckup batery for Sky View 2x</t>
  </si>
  <si>
    <t>airspeed, altitude, vario, skid ball, turn indicator, compass, G-meter, GPS</t>
  </si>
  <si>
    <t>PLEASE MARK REQUESTED UNITS AND OPTIONS:</t>
  </si>
  <si>
    <t>Database for GPS and 3D terrain</t>
  </si>
  <si>
    <t>Colour stickers decor:</t>
  </si>
  <si>
    <t>Switch panel ETA circuit breakers + starter key, 12V socket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</si>
</sst>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1809]#,##0"/>
    <numFmt numFmtId="165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u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20"/>
      <color theme="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9" fillId="0" borderId="0"/>
  </cellStyleXfs>
  <cellXfs count="114">
    <xf numFmtId="0" fontId="0" fillId="0" borderId="0" xfId="0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165" fontId="0" fillId="0" borderId="0" xfId="0" applyNumberFormat="1"/>
    <xf numFmtId="3" fontId="0" fillId="0" borderId="0" xfId="0" applyNumberFormat="1"/>
    <xf numFmtId="0" fontId="2" fillId="0" borderId="0" xfId="0" applyFont="1" applyFill="1" applyBorder="1"/>
    <xf numFmtId="0" fontId="3" fillId="0" borderId="0" xfId="0" applyFont="1" applyBorder="1"/>
    <xf numFmtId="0" fontId="3" fillId="0" borderId="5" xfId="0" applyFont="1" applyBorder="1"/>
    <xf numFmtId="0" fontId="0" fillId="0" borderId="5" xfId="0" applyBorder="1"/>
    <xf numFmtId="164" fontId="2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Border="1" applyAlignment="1">
      <alignment wrapText="1"/>
    </xf>
    <xf numFmtId="0" fontId="7" fillId="0" borderId="8" xfId="0" applyFont="1" applyBorder="1"/>
    <xf numFmtId="164" fontId="8" fillId="0" borderId="9" xfId="0" applyNumberFormat="1" applyFont="1" applyBorder="1" applyAlignment="1">
      <alignment horizontal="center"/>
    </xf>
    <xf numFmtId="0" fontId="8" fillId="0" borderId="9" xfId="0" applyFont="1" applyBorder="1"/>
    <xf numFmtId="1" fontId="2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6" xfId="0" applyNumberFormat="1" applyFont="1" applyFill="1" applyBorder="1" applyAlignment="1">
      <alignment horizontal="center"/>
    </xf>
    <xf numFmtId="0" fontId="12" fillId="3" borderId="5" xfId="0" applyFont="1" applyFill="1" applyBorder="1"/>
    <xf numFmtId="0" fontId="5" fillId="0" borderId="5" xfId="0" applyFont="1" applyBorder="1" applyAlignment="1">
      <alignment horizontal="left" vertical="center"/>
    </xf>
    <xf numFmtId="0" fontId="9" fillId="4" borderId="2" xfId="0" applyFont="1" applyFill="1" applyBorder="1" applyAlignment="1">
      <alignment vertical="center"/>
    </xf>
    <xf numFmtId="164" fontId="2" fillId="4" borderId="7" xfId="0" applyNumberFormat="1" applyFont="1" applyFill="1" applyBorder="1" applyAlignment="1">
      <alignment horizontal="center"/>
    </xf>
    <xf numFmtId="0" fontId="2" fillId="4" borderId="7" xfId="0" applyFont="1" applyFill="1" applyBorder="1"/>
    <xf numFmtId="164" fontId="2" fillId="4" borderId="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7" fillId="0" borderId="8" xfId="0" applyFont="1" applyFill="1" applyBorder="1"/>
    <xf numFmtId="3" fontId="17" fillId="0" borderId="9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/>
    </xf>
    <xf numFmtId="0" fontId="2" fillId="0" borderId="5" xfId="0" applyFont="1" applyFill="1" applyBorder="1"/>
    <xf numFmtId="3" fontId="4" fillId="0" borderId="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3" fontId="16" fillId="3" borderId="14" xfId="0" applyNumberFormat="1" applyFont="1" applyFill="1" applyBorder="1" applyAlignment="1">
      <alignment horizontal="center"/>
    </xf>
    <xf numFmtId="1" fontId="14" fillId="3" borderId="14" xfId="0" applyNumberFormat="1" applyFont="1" applyFill="1" applyBorder="1" applyAlignment="1">
      <alignment horizontal="right"/>
    </xf>
    <xf numFmtId="3" fontId="6" fillId="3" borderId="14" xfId="0" applyNumberFormat="1" applyFont="1" applyFill="1" applyBorder="1" applyAlignment="1">
      <alignment horizontal="center"/>
    </xf>
    <xf numFmtId="3" fontId="16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right"/>
    </xf>
    <xf numFmtId="0" fontId="13" fillId="3" borderId="14" xfId="0" applyFont="1" applyFill="1" applyBorder="1" applyAlignment="1">
      <alignment horizontal="center"/>
    </xf>
    <xf numFmtId="0" fontId="2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/>
    <xf numFmtId="0" fontId="12" fillId="3" borderId="15" xfId="0" applyFont="1" applyFill="1" applyBorder="1"/>
    <xf numFmtId="0" fontId="3" fillId="3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3" fontId="16" fillId="2" borderId="14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2" fontId="0" fillId="0" borderId="0" xfId="0" applyNumberFormat="1"/>
    <xf numFmtId="164" fontId="2" fillId="0" borderId="0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20" fillId="0" borderId="5" xfId="0" applyFont="1" applyFill="1" applyBorder="1"/>
    <xf numFmtId="0" fontId="7" fillId="0" borderId="0" xfId="0" applyFont="1" applyBorder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right"/>
    </xf>
    <xf numFmtId="1" fontId="2" fillId="7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3" fillId="0" borderId="12" xfId="0" applyFont="1" applyFill="1" applyBorder="1"/>
    <xf numFmtId="0" fontId="3" fillId="0" borderId="0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1" xfId="0" applyFont="1" applyFill="1" applyBorder="1"/>
    <xf numFmtId="1" fontId="3" fillId="0" borderId="0" xfId="0" applyNumberFormat="1" applyFont="1" applyFill="1" applyBorder="1" applyAlignment="1">
      <alignment horizontal="right"/>
    </xf>
    <xf numFmtId="0" fontId="3" fillId="0" borderId="18" xfId="0" applyFont="1" applyFill="1" applyBorder="1"/>
    <xf numFmtId="0" fontId="0" fillId="0" borderId="19" xfId="0" applyFill="1" applyBorder="1"/>
    <xf numFmtId="0" fontId="0" fillId="0" borderId="17" xfId="0" applyFill="1" applyBorder="1"/>
    <xf numFmtId="0" fontId="18" fillId="2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4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21" fillId="6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</cellXfs>
  <cellStyles count="2">
    <cellStyle name="Normal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66675</xdr:rowOff>
    </xdr:from>
    <xdr:to>
      <xdr:col>0</xdr:col>
      <xdr:colOff>2362201</xdr:colOff>
      <xdr:row>3</xdr:row>
      <xdr:rowOff>136750</xdr:rowOff>
    </xdr:to>
    <xdr:pic>
      <xdr:nvPicPr>
        <xdr:cNvPr id="3" name="Obrázek 2" descr="ATEC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66675"/>
          <a:ext cx="2305050" cy="927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topLeftCell="A99" zoomScaleNormal="100" workbookViewId="0">
      <selection activeCell="E117" sqref="A1:F117"/>
    </sheetView>
  </sheetViews>
  <sheetFormatPr baseColWidth="10" defaultColWidth="9" defaultRowHeight="15" x14ac:dyDescent="0.25"/>
  <cols>
    <col min="1" max="1" width="55.375" customWidth="1"/>
    <col min="2" max="2" width="3.875" customWidth="1"/>
    <col min="3" max="3" width="8.875" customWidth="1"/>
    <col min="4" max="4" width="4.625" customWidth="1"/>
    <col min="5" max="5" width="8.875" customWidth="1"/>
    <col min="6" max="6" width="4.625" customWidth="1"/>
    <col min="7" max="7" width="11.875" bestFit="1" customWidth="1"/>
    <col min="8" max="8" width="12.375" bestFit="1" customWidth="1"/>
  </cols>
  <sheetData>
    <row r="1" spans="1:8" ht="26.25" x14ac:dyDescent="0.25">
      <c r="A1" s="10"/>
      <c r="B1" s="107" t="s">
        <v>44</v>
      </c>
      <c r="C1" s="107"/>
      <c r="D1" s="107"/>
      <c r="E1" s="107"/>
      <c r="F1" s="107"/>
      <c r="G1" s="3"/>
      <c r="H1" s="4"/>
    </row>
    <row r="2" spans="1:8" ht="26.25" x14ac:dyDescent="0.25">
      <c r="A2" s="27"/>
      <c r="B2" s="112" t="s">
        <v>90</v>
      </c>
      <c r="C2" s="112"/>
      <c r="D2" s="112"/>
      <c r="E2" s="112"/>
      <c r="F2" s="112"/>
      <c r="G2" s="3"/>
      <c r="H2" s="4"/>
    </row>
    <row r="3" spans="1:8" x14ac:dyDescent="0.25">
      <c r="A3" s="7"/>
      <c r="B3" s="108" t="s">
        <v>5</v>
      </c>
      <c r="C3" s="108"/>
      <c r="D3" s="108"/>
      <c r="E3" s="108"/>
      <c r="F3" s="108"/>
      <c r="G3" s="3"/>
      <c r="H3" s="4"/>
    </row>
    <row r="4" spans="1:8" x14ac:dyDescent="0.25">
      <c r="A4" s="11" t="s">
        <v>6</v>
      </c>
      <c r="B4" s="109"/>
      <c r="C4" s="110"/>
      <c r="D4" s="110"/>
      <c r="E4" s="110"/>
      <c r="F4" s="111"/>
      <c r="G4" s="3"/>
      <c r="H4" s="4"/>
    </row>
    <row r="5" spans="1:8" x14ac:dyDescent="0.25">
      <c r="A5" s="6"/>
      <c r="B5" s="1"/>
      <c r="C5" s="2"/>
      <c r="D5" s="1"/>
      <c r="E5" s="2"/>
      <c r="F5" s="1"/>
      <c r="G5" s="3"/>
      <c r="H5" s="4"/>
    </row>
    <row r="6" spans="1:8" ht="24.75" customHeight="1" x14ac:dyDescent="0.25">
      <c r="A6" s="28" t="s">
        <v>7</v>
      </c>
      <c r="B6" s="29"/>
      <c r="C6" s="30"/>
      <c r="D6" s="29"/>
      <c r="E6" s="30"/>
      <c r="F6" s="31"/>
      <c r="G6" s="3"/>
      <c r="H6" s="4"/>
    </row>
    <row r="7" spans="1:8" x14ac:dyDescent="0.25">
      <c r="A7" s="7"/>
      <c r="B7" s="1"/>
      <c r="C7" s="2"/>
      <c r="D7" s="1"/>
      <c r="E7" s="2"/>
      <c r="F7" s="9"/>
      <c r="G7" s="3"/>
      <c r="H7" s="4"/>
    </row>
    <row r="8" spans="1:8" x14ac:dyDescent="0.25">
      <c r="A8" s="26" t="s">
        <v>8</v>
      </c>
      <c r="B8" s="23"/>
      <c r="C8" s="24"/>
      <c r="D8" s="23"/>
      <c r="E8" s="24"/>
      <c r="F8" s="25"/>
      <c r="H8" s="4"/>
    </row>
    <row r="9" spans="1:8" x14ac:dyDescent="0.25">
      <c r="A9" s="7" t="s">
        <v>9</v>
      </c>
      <c r="B9" s="1"/>
      <c r="C9" s="2"/>
      <c r="D9" s="1"/>
      <c r="E9" s="2"/>
      <c r="F9" s="9"/>
      <c r="H9" s="4"/>
    </row>
    <row r="10" spans="1:8" x14ac:dyDescent="0.25">
      <c r="A10" s="7" t="s">
        <v>10</v>
      </c>
      <c r="B10" s="1"/>
      <c r="C10" s="2"/>
      <c r="D10" s="1"/>
      <c r="E10" s="2"/>
      <c r="F10" s="9"/>
      <c r="H10" s="4"/>
    </row>
    <row r="11" spans="1:8" x14ac:dyDescent="0.25">
      <c r="A11" s="7" t="s">
        <v>13</v>
      </c>
      <c r="B11" s="1"/>
      <c r="C11" s="2"/>
      <c r="D11" s="1"/>
      <c r="E11" s="2"/>
      <c r="F11" s="9"/>
      <c r="H11" s="4"/>
    </row>
    <row r="12" spans="1:8" x14ac:dyDescent="0.25">
      <c r="A12" s="7" t="s">
        <v>11</v>
      </c>
      <c r="B12" s="1"/>
      <c r="C12" s="2"/>
      <c r="D12" s="1"/>
      <c r="E12" s="2"/>
      <c r="F12" s="9"/>
      <c r="H12" s="4"/>
    </row>
    <row r="13" spans="1:8" x14ac:dyDescent="0.25">
      <c r="A13" s="7" t="s">
        <v>12</v>
      </c>
      <c r="B13" s="1"/>
      <c r="C13" s="2"/>
      <c r="D13" s="1"/>
      <c r="E13" s="2"/>
      <c r="F13" s="9"/>
      <c r="G13" s="3"/>
      <c r="H13" s="4"/>
    </row>
    <row r="14" spans="1:8" x14ac:dyDescent="0.25">
      <c r="A14" s="7" t="s">
        <v>14</v>
      </c>
      <c r="B14" s="1"/>
      <c r="C14" s="2"/>
      <c r="D14" s="1"/>
      <c r="E14" s="2"/>
      <c r="F14" s="9"/>
      <c r="G14" s="3"/>
      <c r="H14" s="4"/>
    </row>
    <row r="15" spans="1:8" x14ac:dyDescent="0.25">
      <c r="A15" s="7" t="s">
        <v>93</v>
      </c>
      <c r="B15" s="1"/>
      <c r="C15" s="2"/>
      <c r="D15" s="1"/>
      <c r="E15" s="2"/>
      <c r="F15" s="9"/>
      <c r="G15" s="3"/>
      <c r="H15" s="4"/>
    </row>
    <row r="16" spans="1:8" x14ac:dyDescent="0.25">
      <c r="A16" s="7" t="s">
        <v>15</v>
      </c>
      <c r="B16" s="1"/>
      <c r="C16" s="2"/>
      <c r="D16" s="1"/>
      <c r="E16" s="2"/>
      <c r="F16" s="9"/>
      <c r="G16" s="3"/>
      <c r="H16" s="4"/>
    </row>
    <row r="17" spans="1:8" x14ac:dyDescent="0.25">
      <c r="A17" s="7" t="s">
        <v>103</v>
      </c>
      <c r="B17" s="1"/>
      <c r="C17" s="2"/>
      <c r="D17" s="1"/>
      <c r="E17" s="2"/>
      <c r="F17" s="9"/>
      <c r="G17" s="3"/>
      <c r="H17" s="4"/>
    </row>
    <row r="18" spans="1:8" x14ac:dyDescent="0.25">
      <c r="A18" s="7"/>
      <c r="B18" s="1"/>
      <c r="C18" s="2"/>
      <c r="D18" s="1"/>
      <c r="E18" s="2"/>
      <c r="F18" s="9"/>
      <c r="G18" s="3"/>
      <c r="H18" s="4"/>
    </row>
    <row r="19" spans="1:8" x14ac:dyDescent="0.25">
      <c r="A19" s="26" t="s">
        <v>16</v>
      </c>
      <c r="B19" s="23"/>
      <c r="C19" s="24"/>
      <c r="D19" s="23"/>
      <c r="E19" s="24"/>
      <c r="F19" s="25"/>
      <c r="G19" s="3"/>
      <c r="H19" s="4"/>
    </row>
    <row r="20" spans="1:8" x14ac:dyDescent="0.25">
      <c r="A20" s="7" t="s">
        <v>17</v>
      </c>
      <c r="B20" s="1"/>
      <c r="C20" s="2"/>
      <c r="D20" s="1"/>
      <c r="E20" s="2"/>
      <c r="F20" s="9"/>
      <c r="G20" s="3"/>
      <c r="H20" s="4"/>
    </row>
    <row r="21" spans="1:8" x14ac:dyDescent="0.25">
      <c r="A21" s="7" t="s">
        <v>18</v>
      </c>
      <c r="B21" s="1"/>
      <c r="C21" s="2"/>
      <c r="D21" s="1"/>
      <c r="E21" s="2"/>
      <c r="F21" s="9"/>
      <c r="G21" s="3"/>
      <c r="H21" s="4"/>
    </row>
    <row r="22" spans="1:8" x14ac:dyDescent="0.25">
      <c r="A22" s="7" t="s">
        <v>45</v>
      </c>
      <c r="B22" s="1"/>
      <c r="C22" s="2"/>
      <c r="D22" s="1"/>
      <c r="E22" s="2"/>
      <c r="F22" s="9"/>
      <c r="G22" s="3"/>
      <c r="H22" s="4"/>
    </row>
    <row r="23" spans="1:8" x14ac:dyDescent="0.25">
      <c r="A23" s="7" t="s">
        <v>92</v>
      </c>
      <c r="B23" s="1"/>
      <c r="C23" s="2"/>
      <c r="D23" s="1"/>
      <c r="E23" s="2"/>
      <c r="F23" s="9"/>
      <c r="G23" s="3"/>
      <c r="H23" s="4"/>
    </row>
    <row r="24" spans="1:8" x14ac:dyDescent="0.25">
      <c r="A24" s="7" t="s">
        <v>46</v>
      </c>
      <c r="B24" s="1"/>
      <c r="C24" s="2"/>
      <c r="D24" s="1"/>
      <c r="E24" s="2"/>
      <c r="F24" s="9"/>
      <c r="G24" s="3"/>
      <c r="H24" s="4"/>
    </row>
    <row r="25" spans="1:8" x14ac:dyDescent="0.25">
      <c r="A25" s="7" t="s">
        <v>47</v>
      </c>
      <c r="B25" s="1"/>
      <c r="C25" s="2"/>
      <c r="D25" s="1"/>
      <c r="E25" s="2"/>
      <c r="F25" s="9"/>
      <c r="G25" s="3"/>
      <c r="H25" s="4"/>
    </row>
    <row r="26" spans="1:8" x14ac:dyDescent="0.25">
      <c r="A26" s="7" t="s">
        <v>48</v>
      </c>
      <c r="B26" s="1"/>
      <c r="C26" s="2"/>
      <c r="D26" s="1"/>
      <c r="E26" s="2"/>
      <c r="F26" s="9"/>
      <c r="G26" s="3"/>
      <c r="H26" s="4"/>
    </row>
    <row r="27" spans="1:8" x14ac:dyDescent="0.25">
      <c r="A27" s="7"/>
      <c r="B27" s="1"/>
      <c r="C27" s="2"/>
      <c r="D27" s="1"/>
      <c r="E27" s="2"/>
      <c r="F27" s="9"/>
      <c r="G27" s="3"/>
      <c r="H27" s="4"/>
    </row>
    <row r="28" spans="1:8" x14ac:dyDescent="0.25">
      <c r="A28" s="26" t="s">
        <v>19</v>
      </c>
      <c r="B28" s="23"/>
      <c r="C28" s="24"/>
      <c r="D28" s="23"/>
      <c r="E28" s="24"/>
      <c r="F28" s="25"/>
      <c r="G28" s="3"/>
      <c r="H28" s="4"/>
    </row>
    <row r="29" spans="1:8" x14ac:dyDescent="0.25">
      <c r="A29" s="7" t="s">
        <v>49</v>
      </c>
      <c r="B29" s="1"/>
      <c r="C29" s="2"/>
      <c r="D29" s="1"/>
      <c r="E29" s="2"/>
      <c r="F29" s="9"/>
      <c r="G29" s="3"/>
      <c r="H29" s="4"/>
    </row>
    <row r="30" spans="1:8" x14ac:dyDescent="0.25">
      <c r="A30" s="7" t="s">
        <v>50</v>
      </c>
      <c r="B30" s="1"/>
      <c r="C30" s="2"/>
      <c r="D30" s="1"/>
      <c r="E30" s="2"/>
      <c r="F30" s="9"/>
      <c r="G30" s="3"/>
      <c r="H30" s="4"/>
    </row>
    <row r="31" spans="1:8" x14ac:dyDescent="0.25">
      <c r="A31" s="12" t="s">
        <v>20</v>
      </c>
      <c r="B31" s="1"/>
      <c r="C31" s="2"/>
      <c r="D31" s="1"/>
      <c r="E31" s="2"/>
      <c r="F31" s="9"/>
      <c r="G31" s="3"/>
      <c r="H31" s="4"/>
    </row>
    <row r="32" spans="1:8" x14ac:dyDescent="0.25">
      <c r="A32" s="7" t="s">
        <v>30</v>
      </c>
      <c r="B32" s="1"/>
      <c r="C32" s="2"/>
      <c r="D32" s="1"/>
      <c r="E32" s="2"/>
      <c r="F32" s="9"/>
      <c r="G32" s="3"/>
      <c r="H32" s="4"/>
    </row>
    <row r="33" spans="1:8" x14ac:dyDescent="0.25">
      <c r="A33" s="7" t="s">
        <v>31</v>
      </c>
      <c r="B33" s="1"/>
      <c r="C33" s="2"/>
      <c r="D33" s="1"/>
      <c r="E33" s="2"/>
      <c r="F33" s="9"/>
      <c r="G33" s="3"/>
      <c r="H33" s="4"/>
    </row>
    <row r="34" spans="1:8" x14ac:dyDescent="0.25">
      <c r="A34" s="12" t="s">
        <v>94</v>
      </c>
      <c r="B34" s="1"/>
      <c r="C34" s="2"/>
      <c r="D34" s="1"/>
      <c r="E34" s="2"/>
      <c r="F34" s="9"/>
      <c r="G34" s="3"/>
      <c r="H34" s="4"/>
    </row>
    <row r="35" spans="1:8" x14ac:dyDescent="0.25">
      <c r="A35" s="12" t="s">
        <v>51</v>
      </c>
      <c r="B35" s="1"/>
      <c r="C35" s="2"/>
      <c r="D35" s="1"/>
      <c r="E35" s="2"/>
      <c r="F35" s="9"/>
      <c r="G35" s="3"/>
      <c r="H35" s="4"/>
    </row>
    <row r="36" spans="1:8" x14ac:dyDescent="0.25">
      <c r="A36" s="8"/>
      <c r="B36" s="1"/>
      <c r="C36" s="2"/>
      <c r="D36" s="1"/>
      <c r="E36" s="2"/>
      <c r="F36" s="9"/>
      <c r="G36" s="3"/>
      <c r="H36" s="4"/>
    </row>
    <row r="37" spans="1:8" x14ac:dyDescent="0.25">
      <c r="A37" s="26" t="s">
        <v>52</v>
      </c>
      <c r="B37" s="23"/>
      <c r="C37" s="24"/>
      <c r="D37" s="23"/>
      <c r="E37" s="24"/>
      <c r="F37" s="25"/>
      <c r="G37" s="3"/>
      <c r="H37" s="4"/>
    </row>
    <row r="38" spans="1:8" x14ac:dyDescent="0.25">
      <c r="A38" s="7" t="s">
        <v>97</v>
      </c>
      <c r="B38" s="1"/>
      <c r="C38" s="2"/>
      <c r="D38" s="1"/>
      <c r="E38" s="2"/>
      <c r="F38" s="9"/>
      <c r="G38" s="3"/>
      <c r="H38" s="4"/>
    </row>
    <row r="39" spans="1:8" x14ac:dyDescent="0.25">
      <c r="A39" s="7" t="s">
        <v>88</v>
      </c>
      <c r="B39" s="1"/>
      <c r="C39" s="2"/>
      <c r="D39" s="1"/>
      <c r="E39" s="2"/>
      <c r="F39" s="9"/>
      <c r="G39" s="3"/>
      <c r="H39" s="4"/>
    </row>
    <row r="40" spans="1:8" x14ac:dyDescent="0.25">
      <c r="A40" s="69" t="s">
        <v>99</v>
      </c>
      <c r="B40" s="67"/>
      <c r="C40" s="5"/>
      <c r="D40" s="67"/>
      <c r="E40" s="5"/>
      <c r="F40" s="68"/>
      <c r="G40" s="3"/>
      <c r="H40" s="4"/>
    </row>
    <row r="41" spans="1:8" ht="26.25" x14ac:dyDescent="0.25">
      <c r="A41" s="13" t="s">
        <v>54</v>
      </c>
      <c r="B41" s="1"/>
      <c r="C41" s="2"/>
      <c r="D41" s="1"/>
      <c r="E41" s="2"/>
      <c r="F41" s="9"/>
      <c r="G41" s="3"/>
      <c r="H41" s="4"/>
    </row>
    <row r="42" spans="1:8" ht="15.75" thickBot="1" x14ac:dyDescent="0.3">
      <c r="A42" s="7"/>
      <c r="B42" s="1"/>
      <c r="C42" s="2"/>
      <c r="D42" s="104" t="s">
        <v>23</v>
      </c>
      <c r="E42" s="104"/>
      <c r="F42" s="33" t="s">
        <v>91</v>
      </c>
      <c r="G42" s="3"/>
      <c r="H42" s="4"/>
    </row>
    <row r="43" spans="1:8" ht="21.75" thickBot="1" x14ac:dyDescent="0.4">
      <c r="A43" s="14" t="s">
        <v>21</v>
      </c>
      <c r="B43" s="15"/>
      <c r="C43" s="16"/>
      <c r="D43" s="102">
        <v>99500</v>
      </c>
      <c r="E43" s="103"/>
      <c r="F43" s="32">
        <v>750</v>
      </c>
      <c r="G43" s="3"/>
      <c r="H43" s="4"/>
    </row>
    <row r="44" spans="1:8" ht="21" x14ac:dyDescent="0.35">
      <c r="A44" s="70"/>
      <c r="B44" s="71"/>
      <c r="C44" s="72"/>
      <c r="D44" s="73"/>
      <c r="E44" s="73"/>
      <c r="F44" s="74"/>
      <c r="G44" s="3"/>
      <c r="H44" s="4"/>
    </row>
    <row r="45" spans="1:8" ht="21" x14ac:dyDescent="0.35">
      <c r="A45" s="70"/>
      <c r="B45" s="71"/>
      <c r="C45" s="72"/>
      <c r="D45" s="73"/>
      <c r="E45" s="73"/>
      <c r="F45" s="74"/>
      <c r="G45" s="3"/>
      <c r="H45" s="4"/>
    </row>
    <row r="46" spans="1:8" ht="21" x14ac:dyDescent="0.35">
      <c r="A46" s="70"/>
      <c r="B46" s="71"/>
      <c r="C46" s="72"/>
      <c r="D46" s="73"/>
      <c r="E46" s="73"/>
      <c r="F46" s="74"/>
      <c r="G46" s="3"/>
      <c r="H46" s="4"/>
    </row>
    <row r="47" spans="1:8" ht="15.75" x14ac:dyDescent="0.25">
      <c r="A47" s="96" t="s">
        <v>22</v>
      </c>
      <c r="B47" s="97"/>
      <c r="C47" s="97"/>
      <c r="D47" s="97"/>
      <c r="E47" s="97"/>
      <c r="F47" s="98"/>
      <c r="G47" s="3"/>
      <c r="H47" s="4"/>
    </row>
    <row r="48" spans="1:8" ht="15.75" x14ac:dyDescent="0.25">
      <c r="A48" s="38"/>
      <c r="B48" s="22"/>
      <c r="C48" s="22"/>
      <c r="D48" s="22"/>
      <c r="E48" s="22"/>
      <c r="F48" s="39"/>
      <c r="G48" s="3"/>
      <c r="H48" s="4"/>
    </row>
    <row r="49" spans="1:8" ht="24.75" customHeight="1" x14ac:dyDescent="0.25">
      <c r="A49" s="64" t="s">
        <v>36</v>
      </c>
      <c r="B49" s="65" t="s">
        <v>0</v>
      </c>
      <c r="C49" s="61" t="s">
        <v>23</v>
      </c>
      <c r="D49" s="61" t="s">
        <v>91</v>
      </c>
      <c r="E49" s="61" t="s">
        <v>23</v>
      </c>
      <c r="F49" s="61" t="s">
        <v>91</v>
      </c>
      <c r="G49" s="3"/>
      <c r="H49" s="4"/>
    </row>
    <row r="50" spans="1:8" ht="16.5" customHeight="1" x14ac:dyDescent="0.25">
      <c r="A50" s="26" t="s">
        <v>8</v>
      </c>
      <c r="B50" s="20" t="s">
        <v>1</v>
      </c>
      <c r="C50" s="21"/>
      <c r="D50" s="20"/>
      <c r="E50" s="21"/>
      <c r="F50" s="40"/>
      <c r="G50" s="3"/>
      <c r="H50" s="4"/>
    </row>
    <row r="51" spans="1:8" x14ac:dyDescent="0.25">
      <c r="A51" s="55" t="s">
        <v>83</v>
      </c>
      <c r="B51" s="92"/>
      <c r="C51" s="43">
        <v>4995</v>
      </c>
      <c r="D51" s="44">
        <v>13</v>
      </c>
      <c r="E51" s="43" t="str">
        <f>IF(B51&gt;0,C51," ")</f>
        <v xml:space="preserve"> </v>
      </c>
      <c r="F51" s="56" t="str">
        <f>IF(B51&gt;0,D51," ")</f>
        <v xml:space="preserve"> </v>
      </c>
      <c r="G51" s="3"/>
      <c r="H51" s="4"/>
    </row>
    <row r="52" spans="1:8" x14ac:dyDescent="0.25">
      <c r="A52" s="55" t="s">
        <v>43</v>
      </c>
      <c r="B52" s="62"/>
      <c r="C52" s="43">
        <v>439</v>
      </c>
      <c r="D52" s="44">
        <v>1.7</v>
      </c>
      <c r="E52" s="43" t="str">
        <f t="shared" ref="E52:E60" si="0">IF(B52&gt;0,C52," ")</f>
        <v xml:space="preserve"> </v>
      </c>
      <c r="F52" s="56" t="str">
        <f t="shared" ref="F52:F60" si="1">IF(B52&gt;0,D52," ")</f>
        <v xml:space="preserve"> </v>
      </c>
      <c r="G52" s="3"/>
      <c r="H52" s="4"/>
    </row>
    <row r="53" spans="1:8" x14ac:dyDescent="0.25">
      <c r="A53" s="55" t="s">
        <v>24</v>
      </c>
      <c r="B53" s="63"/>
      <c r="C53" s="43">
        <v>386</v>
      </c>
      <c r="D53" s="44">
        <v>1.1000000000000001</v>
      </c>
      <c r="E53" s="43" t="str">
        <f t="shared" si="0"/>
        <v xml:space="preserve"> </v>
      </c>
      <c r="F53" s="56" t="str">
        <f t="shared" si="1"/>
        <v xml:space="preserve"> </v>
      </c>
      <c r="G53" s="3"/>
      <c r="H53" s="4"/>
    </row>
    <row r="54" spans="1:8" x14ac:dyDescent="0.25">
      <c r="A54" s="55" t="s">
        <v>25</v>
      </c>
      <c r="B54" s="63"/>
      <c r="C54" s="43">
        <v>289</v>
      </c>
      <c r="D54" s="44">
        <v>2</v>
      </c>
      <c r="E54" s="43" t="str">
        <f t="shared" si="0"/>
        <v xml:space="preserve"> </v>
      </c>
      <c r="F54" s="56" t="str">
        <f t="shared" si="1"/>
        <v xml:space="preserve"> </v>
      </c>
      <c r="G54" s="3"/>
      <c r="H54" s="4"/>
    </row>
    <row r="55" spans="1:8" x14ac:dyDescent="0.25">
      <c r="A55" s="55" t="s">
        <v>89</v>
      </c>
      <c r="B55" s="63"/>
      <c r="C55" s="43">
        <v>48</v>
      </c>
      <c r="D55" s="44">
        <v>4</v>
      </c>
      <c r="E55" s="43" t="str">
        <f t="shared" si="0"/>
        <v xml:space="preserve"> </v>
      </c>
      <c r="F55" s="56" t="str">
        <f t="shared" si="1"/>
        <v xml:space="preserve"> </v>
      </c>
      <c r="G55" s="3"/>
      <c r="H55" s="4"/>
    </row>
    <row r="56" spans="1:8" x14ac:dyDescent="0.25">
      <c r="A56" s="41"/>
      <c r="B56" s="63"/>
      <c r="C56" s="43"/>
      <c r="D56" s="44"/>
      <c r="E56" s="43"/>
      <c r="F56" s="95"/>
      <c r="G56" s="3"/>
      <c r="H56" s="4"/>
    </row>
    <row r="57" spans="1:8" x14ac:dyDescent="0.25">
      <c r="A57" s="26" t="s">
        <v>86</v>
      </c>
      <c r="B57" s="46"/>
      <c r="C57" s="47"/>
      <c r="D57" s="48"/>
      <c r="E57" s="47" t="str">
        <f t="shared" si="0"/>
        <v xml:space="preserve"> </v>
      </c>
      <c r="F57" s="47" t="str">
        <f t="shared" si="1"/>
        <v xml:space="preserve"> </v>
      </c>
      <c r="G57" s="3"/>
      <c r="H57" s="4"/>
    </row>
    <row r="58" spans="1:8" x14ac:dyDescent="0.25">
      <c r="A58" s="55" t="s">
        <v>98</v>
      </c>
      <c r="B58" s="63"/>
      <c r="C58" s="43">
        <v>510</v>
      </c>
      <c r="D58" s="44">
        <v>1.8</v>
      </c>
      <c r="E58" s="43" t="str">
        <f t="shared" si="0"/>
        <v xml:space="preserve"> </v>
      </c>
      <c r="F58" s="56" t="str">
        <f t="shared" si="1"/>
        <v xml:space="preserve"> </v>
      </c>
      <c r="G58" s="3"/>
      <c r="H58" s="4"/>
    </row>
    <row r="59" spans="1:8" x14ac:dyDescent="0.25">
      <c r="A59" s="55" t="s">
        <v>87</v>
      </c>
      <c r="B59" s="63"/>
      <c r="C59" s="43">
        <v>824</v>
      </c>
      <c r="D59" s="44">
        <v>0.9</v>
      </c>
      <c r="E59" s="43" t="str">
        <f t="shared" si="0"/>
        <v xml:space="preserve"> </v>
      </c>
      <c r="F59" s="56" t="str">
        <f t="shared" si="1"/>
        <v xml:space="preserve"> </v>
      </c>
      <c r="G59" s="3"/>
      <c r="H59" s="4"/>
    </row>
    <row r="60" spans="1:8" x14ac:dyDescent="0.25">
      <c r="A60" s="55" t="s">
        <v>95</v>
      </c>
      <c r="B60" s="63"/>
      <c r="C60" s="43">
        <v>378</v>
      </c>
      <c r="D60" s="44">
        <v>0.9</v>
      </c>
      <c r="E60" s="43" t="str">
        <f t="shared" si="0"/>
        <v xml:space="preserve"> </v>
      </c>
      <c r="F60" s="56" t="str">
        <f t="shared" si="1"/>
        <v xml:space="preserve"> </v>
      </c>
      <c r="G60" s="3"/>
      <c r="H60" s="4"/>
    </row>
    <row r="61" spans="1:8" x14ac:dyDescent="0.25">
      <c r="A61" s="41"/>
      <c r="B61" s="63"/>
      <c r="C61" s="43"/>
      <c r="D61" s="44"/>
      <c r="E61" s="43"/>
      <c r="F61" s="56"/>
      <c r="G61" s="3"/>
      <c r="H61" s="4"/>
    </row>
    <row r="62" spans="1:8" x14ac:dyDescent="0.25">
      <c r="A62" s="26" t="s">
        <v>16</v>
      </c>
      <c r="B62" s="46"/>
      <c r="C62" s="47"/>
      <c r="D62" s="48"/>
      <c r="E62" s="60" t="str">
        <f t="shared" ref="E62:E86" si="2">IF(B62&gt;0,C62," ")</f>
        <v xml:space="preserve"> </v>
      </c>
      <c r="F62" s="59" t="str">
        <f t="shared" ref="F62:F86" si="3">IF(B62&gt;0,D62," ")</f>
        <v xml:space="preserve"> </v>
      </c>
      <c r="G62" s="3"/>
      <c r="H62" s="4"/>
    </row>
    <row r="63" spans="1:8" x14ac:dyDescent="0.25">
      <c r="A63" s="55" t="s">
        <v>40</v>
      </c>
      <c r="B63" s="63"/>
      <c r="C63" s="43">
        <v>138</v>
      </c>
      <c r="D63" s="44">
        <v>0</v>
      </c>
      <c r="E63" s="43" t="str">
        <f t="shared" si="2"/>
        <v xml:space="preserve"> </v>
      </c>
      <c r="F63" s="56" t="str">
        <f t="shared" si="3"/>
        <v xml:space="preserve"> </v>
      </c>
      <c r="G63" s="3"/>
      <c r="H63" s="4"/>
    </row>
    <row r="64" spans="1:8" x14ac:dyDescent="0.25">
      <c r="A64" s="55" t="s">
        <v>26</v>
      </c>
      <c r="B64" s="63"/>
      <c r="C64" s="43">
        <v>776</v>
      </c>
      <c r="D64" s="44">
        <v>1.3</v>
      </c>
      <c r="E64" s="43" t="str">
        <f t="shared" si="2"/>
        <v xml:space="preserve"> </v>
      </c>
      <c r="F64" s="56" t="str">
        <f t="shared" si="3"/>
        <v xml:space="preserve"> </v>
      </c>
      <c r="G64" s="3"/>
      <c r="H64" s="4"/>
    </row>
    <row r="65" spans="1:8" x14ac:dyDescent="0.25">
      <c r="A65" s="55" t="s">
        <v>27</v>
      </c>
      <c r="B65" s="63"/>
      <c r="C65" s="43">
        <v>818</v>
      </c>
      <c r="D65" s="44">
        <v>4.4000000000000004</v>
      </c>
      <c r="E65" s="43" t="str">
        <f t="shared" si="2"/>
        <v xml:space="preserve"> </v>
      </c>
      <c r="F65" s="56" t="str">
        <f t="shared" si="3"/>
        <v xml:space="preserve"> </v>
      </c>
      <c r="G65" s="3"/>
      <c r="H65" s="4"/>
    </row>
    <row r="66" spans="1:8" x14ac:dyDescent="0.25">
      <c r="A66" s="55" t="s">
        <v>28</v>
      </c>
      <c r="B66" s="63"/>
      <c r="C66" s="43" t="s">
        <v>4</v>
      </c>
      <c r="D66" s="44" t="s">
        <v>4</v>
      </c>
      <c r="E66" s="43" t="str">
        <f t="shared" si="2"/>
        <v xml:space="preserve"> </v>
      </c>
      <c r="F66" s="56" t="str">
        <f t="shared" si="3"/>
        <v xml:space="preserve"> </v>
      </c>
      <c r="G66" s="3"/>
      <c r="H66" s="4"/>
    </row>
    <row r="67" spans="1:8" x14ac:dyDescent="0.25">
      <c r="A67" s="55" t="s">
        <v>29</v>
      </c>
      <c r="B67" s="63"/>
      <c r="C67" s="43">
        <v>151</v>
      </c>
      <c r="D67" s="44"/>
      <c r="E67" s="43" t="str">
        <f t="shared" si="2"/>
        <v xml:space="preserve"> </v>
      </c>
      <c r="F67" s="56" t="str">
        <f t="shared" si="3"/>
        <v xml:space="preserve"> </v>
      </c>
      <c r="G67" s="3"/>
      <c r="H67" s="4"/>
    </row>
    <row r="68" spans="1:8" x14ac:dyDescent="0.25">
      <c r="A68" s="55" t="s">
        <v>38</v>
      </c>
      <c r="B68" s="63"/>
      <c r="C68" s="43">
        <v>452</v>
      </c>
      <c r="D68" s="44"/>
      <c r="E68" s="43" t="str">
        <f t="shared" ref="E68:E69" si="4">IF(B68&gt;0,C68," ")</f>
        <v xml:space="preserve"> </v>
      </c>
      <c r="F68" s="56" t="str">
        <f t="shared" ref="F68:F69" si="5">IF(B68&gt;0,D68," ")</f>
        <v xml:space="preserve"> </v>
      </c>
      <c r="G68" s="3"/>
      <c r="H68" s="4"/>
    </row>
    <row r="69" spans="1:8" x14ac:dyDescent="0.25">
      <c r="A69" s="55" t="s">
        <v>39</v>
      </c>
      <c r="B69" s="63"/>
      <c r="C69" s="43">
        <v>111</v>
      </c>
      <c r="D69" s="44"/>
      <c r="E69" s="43" t="str">
        <f t="shared" si="4"/>
        <v xml:space="preserve"> </v>
      </c>
      <c r="F69" s="56" t="str">
        <f t="shared" si="5"/>
        <v xml:space="preserve"> </v>
      </c>
      <c r="G69" s="3"/>
      <c r="H69" s="4"/>
    </row>
    <row r="70" spans="1:8" x14ac:dyDescent="0.25">
      <c r="A70" s="57"/>
      <c r="B70" s="49"/>
      <c r="C70" s="50"/>
      <c r="D70" s="51"/>
      <c r="E70" s="43" t="str">
        <f t="shared" si="2"/>
        <v xml:space="preserve"> </v>
      </c>
      <c r="F70" s="56" t="str">
        <f t="shared" si="3"/>
        <v xml:space="preserve"> </v>
      </c>
      <c r="G70" s="3"/>
      <c r="H70" s="4"/>
    </row>
    <row r="71" spans="1:8" x14ac:dyDescent="0.25">
      <c r="A71" s="26" t="s">
        <v>19</v>
      </c>
      <c r="B71" s="46"/>
      <c r="C71" s="47"/>
      <c r="D71" s="48"/>
      <c r="E71" s="60" t="str">
        <f t="shared" si="2"/>
        <v xml:space="preserve"> </v>
      </c>
      <c r="F71" s="59" t="str">
        <f t="shared" si="3"/>
        <v xml:space="preserve"> </v>
      </c>
      <c r="G71" s="3"/>
      <c r="H71" s="4"/>
    </row>
    <row r="72" spans="1:8" x14ac:dyDescent="0.25">
      <c r="A72" s="55" t="s">
        <v>53</v>
      </c>
      <c r="B72" s="63"/>
      <c r="C72" s="43">
        <v>338</v>
      </c>
      <c r="D72" s="44">
        <v>-3.3</v>
      </c>
      <c r="E72" s="43" t="str">
        <f t="shared" si="2"/>
        <v xml:space="preserve"> </v>
      </c>
      <c r="F72" s="56" t="str">
        <f t="shared" si="3"/>
        <v xml:space="preserve"> </v>
      </c>
      <c r="G72" s="3"/>
      <c r="H72" s="4"/>
    </row>
    <row r="73" spans="1:8" x14ac:dyDescent="0.25">
      <c r="A73" s="55" t="s">
        <v>32</v>
      </c>
      <c r="B73" s="63"/>
      <c r="C73" s="76"/>
      <c r="D73" s="44"/>
      <c r="E73" s="43" t="str">
        <f t="shared" si="2"/>
        <v xml:space="preserve"> </v>
      </c>
      <c r="F73" s="56" t="str">
        <f t="shared" si="3"/>
        <v xml:space="preserve"> </v>
      </c>
      <c r="G73" s="3"/>
      <c r="H73" s="4"/>
    </row>
    <row r="74" spans="1:8" x14ac:dyDescent="0.25">
      <c r="A74" s="57"/>
      <c r="B74" s="49"/>
      <c r="C74" s="50"/>
      <c r="D74" s="51"/>
      <c r="E74" s="43" t="str">
        <f t="shared" si="2"/>
        <v xml:space="preserve"> </v>
      </c>
      <c r="F74" s="56" t="str">
        <f t="shared" si="3"/>
        <v xml:space="preserve"> </v>
      </c>
      <c r="G74" s="3"/>
      <c r="H74" s="4"/>
    </row>
    <row r="75" spans="1:8" ht="12" customHeight="1" x14ac:dyDescent="0.25">
      <c r="A75" s="58" t="s">
        <v>41</v>
      </c>
      <c r="B75" s="52"/>
      <c r="C75" s="53"/>
      <c r="D75" s="54"/>
      <c r="E75" s="60" t="str">
        <f t="shared" si="2"/>
        <v xml:space="preserve"> </v>
      </c>
      <c r="F75" s="59" t="str">
        <f t="shared" si="3"/>
        <v xml:space="preserve"> </v>
      </c>
      <c r="G75" s="3"/>
      <c r="H75" s="4"/>
    </row>
    <row r="76" spans="1:8" x14ac:dyDescent="0.25">
      <c r="A76" s="55" t="s">
        <v>84</v>
      </c>
      <c r="B76" s="63"/>
      <c r="C76" s="43">
        <v>2450</v>
      </c>
      <c r="D76" s="44">
        <v>2.6</v>
      </c>
      <c r="E76" s="43" t="str">
        <f t="shared" si="2"/>
        <v xml:space="preserve"> </v>
      </c>
      <c r="F76" s="56" t="str">
        <f t="shared" si="3"/>
        <v xml:space="preserve"> </v>
      </c>
      <c r="G76" s="3"/>
      <c r="H76" s="4"/>
    </row>
    <row r="77" spans="1:8" x14ac:dyDescent="0.25">
      <c r="A77" s="55" t="s">
        <v>2</v>
      </c>
      <c r="B77" s="63"/>
      <c r="C77" s="43">
        <v>1509</v>
      </c>
      <c r="D77" s="44">
        <v>2.6</v>
      </c>
      <c r="E77" s="43" t="str">
        <f t="shared" si="2"/>
        <v xml:space="preserve"> </v>
      </c>
      <c r="F77" s="56" t="str">
        <f t="shared" si="3"/>
        <v xml:space="preserve"> </v>
      </c>
      <c r="G77" s="66"/>
      <c r="H77" s="4"/>
    </row>
    <row r="78" spans="1:8" x14ac:dyDescent="0.25">
      <c r="A78" s="55" t="s">
        <v>3</v>
      </c>
      <c r="B78" s="63"/>
      <c r="C78" s="43">
        <v>1851</v>
      </c>
      <c r="D78" s="44">
        <v>2.6</v>
      </c>
      <c r="E78" s="43" t="str">
        <f t="shared" si="2"/>
        <v xml:space="preserve"> </v>
      </c>
      <c r="F78" s="56" t="str">
        <f t="shared" si="3"/>
        <v xml:space="preserve"> </v>
      </c>
      <c r="G78" s="66"/>
      <c r="H78" s="4"/>
    </row>
    <row r="79" spans="1:8" x14ac:dyDescent="0.25">
      <c r="A79" s="55" t="s">
        <v>85</v>
      </c>
      <c r="B79" s="63"/>
      <c r="C79" s="43">
        <v>2355</v>
      </c>
      <c r="D79" s="44">
        <v>2.2000000000000002</v>
      </c>
      <c r="E79" s="43" t="str">
        <f t="shared" si="2"/>
        <v xml:space="preserve"> </v>
      </c>
      <c r="F79" s="56" t="str">
        <f t="shared" si="3"/>
        <v xml:space="preserve"> </v>
      </c>
      <c r="G79" s="66"/>
      <c r="H79" s="4"/>
    </row>
    <row r="80" spans="1:8" x14ac:dyDescent="0.25">
      <c r="A80" s="55" t="s">
        <v>37</v>
      </c>
      <c r="B80" s="63"/>
      <c r="C80" s="43">
        <v>2563</v>
      </c>
      <c r="D80" s="44">
        <v>2.6</v>
      </c>
      <c r="E80" s="43" t="str">
        <f t="shared" si="2"/>
        <v xml:space="preserve"> </v>
      </c>
      <c r="F80" s="56" t="str">
        <f t="shared" si="3"/>
        <v xml:space="preserve"> </v>
      </c>
      <c r="G80" s="66"/>
      <c r="H80" s="4"/>
    </row>
    <row r="81" spans="1:8" x14ac:dyDescent="0.25">
      <c r="A81" s="55"/>
      <c r="B81" s="45"/>
      <c r="C81" s="43"/>
      <c r="D81" s="44"/>
      <c r="E81" s="43" t="str">
        <f t="shared" si="2"/>
        <v xml:space="preserve"> </v>
      </c>
      <c r="F81" s="56" t="str">
        <f t="shared" si="3"/>
        <v xml:space="preserve"> </v>
      </c>
      <c r="G81" s="66"/>
      <c r="H81" s="4"/>
    </row>
    <row r="82" spans="1:8" x14ac:dyDescent="0.25">
      <c r="A82" s="58" t="s">
        <v>42</v>
      </c>
      <c r="B82" s="52"/>
      <c r="C82" s="53"/>
      <c r="D82" s="54"/>
      <c r="E82" s="60" t="str">
        <f t="shared" si="2"/>
        <v xml:space="preserve"> </v>
      </c>
      <c r="F82" s="59" t="str">
        <f t="shared" si="3"/>
        <v xml:space="preserve"> </v>
      </c>
      <c r="G82" s="66"/>
      <c r="H82" s="4"/>
    </row>
    <row r="83" spans="1:8" x14ac:dyDescent="0.25">
      <c r="A83" s="55" t="s">
        <v>33</v>
      </c>
      <c r="B83" s="63"/>
      <c r="C83" s="76">
        <v>1025</v>
      </c>
      <c r="D83" s="44">
        <v>2</v>
      </c>
      <c r="E83" s="43" t="str">
        <f t="shared" si="2"/>
        <v xml:space="preserve"> </v>
      </c>
      <c r="F83" s="113" t="str">
        <f t="shared" si="3"/>
        <v xml:space="preserve"> </v>
      </c>
      <c r="G83" s="66"/>
      <c r="H83" s="4"/>
    </row>
    <row r="84" spans="1:8" x14ac:dyDescent="0.25">
      <c r="A84" s="55" t="s">
        <v>96</v>
      </c>
      <c r="B84" s="63"/>
      <c r="C84" s="76">
        <v>1585</v>
      </c>
      <c r="D84" s="44">
        <v>2</v>
      </c>
      <c r="E84" s="43" t="str">
        <f t="shared" si="2"/>
        <v xml:space="preserve"> </v>
      </c>
      <c r="F84" s="56" t="str">
        <f t="shared" si="3"/>
        <v xml:space="preserve"> </v>
      </c>
      <c r="G84" s="66"/>
      <c r="H84" s="4"/>
    </row>
    <row r="85" spans="1:8" x14ac:dyDescent="0.25">
      <c r="A85" s="55" t="s">
        <v>34</v>
      </c>
      <c r="B85" s="63"/>
      <c r="C85" s="76">
        <v>2091</v>
      </c>
      <c r="D85" s="44">
        <v>2.4</v>
      </c>
      <c r="E85" s="43" t="str">
        <f t="shared" si="2"/>
        <v xml:space="preserve"> </v>
      </c>
      <c r="F85" s="56" t="str">
        <f t="shared" si="3"/>
        <v xml:space="preserve"> </v>
      </c>
      <c r="G85" s="66"/>
      <c r="H85" s="4"/>
    </row>
    <row r="86" spans="1:8" x14ac:dyDescent="0.25">
      <c r="A86" s="55"/>
      <c r="B86" s="49"/>
      <c r="C86" s="77"/>
      <c r="D86" s="51"/>
      <c r="E86" s="43" t="str">
        <f t="shared" si="2"/>
        <v xml:space="preserve"> </v>
      </c>
      <c r="F86" s="56" t="str">
        <f t="shared" si="3"/>
        <v xml:space="preserve"> </v>
      </c>
      <c r="G86" s="66"/>
      <c r="H86" s="4"/>
    </row>
    <row r="87" spans="1:8" ht="11.25" customHeight="1" thickBot="1" x14ac:dyDescent="0.3">
      <c r="A87" s="41"/>
      <c r="B87" s="18"/>
      <c r="C87" s="17"/>
      <c r="D87" s="18"/>
      <c r="E87" s="17"/>
      <c r="F87" s="42" t="s">
        <v>91</v>
      </c>
      <c r="G87" s="66"/>
      <c r="H87" s="4"/>
    </row>
    <row r="88" spans="1:8" ht="21.75" thickBot="1" x14ac:dyDescent="0.4">
      <c r="A88" s="34" t="s">
        <v>35</v>
      </c>
      <c r="B88" s="35"/>
      <c r="C88" s="36"/>
      <c r="D88" s="100">
        <f>SUM(E51:E86)+D43</f>
        <v>99500</v>
      </c>
      <c r="E88" s="101"/>
      <c r="F88" s="37">
        <f>SUM(F51:F86)+F43</f>
        <v>750</v>
      </c>
      <c r="G88" s="3"/>
      <c r="H88" s="4"/>
    </row>
    <row r="89" spans="1:8" x14ac:dyDescent="0.25">
      <c r="A89" s="105"/>
      <c r="B89" s="106"/>
      <c r="C89" s="106"/>
      <c r="D89" s="93"/>
      <c r="E89" s="93"/>
      <c r="F89" s="94"/>
      <c r="G89" s="3"/>
      <c r="H89" s="4"/>
    </row>
    <row r="90" spans="1:8" x14ac:dyDescent="0.25">
      <c r="A90" s="78" t="s">
        <v>100</v>
      </c>
      <c r="B90" s="79"/>
      <c r="C90" s="79"/>
      <c r="D90" s="79"/>
      <c r="E90" s="79"/>
      <c r="F90" s="18"/>
    </row>
    <row r="91" spans="1:8" x14ac:dyDescent="0.25">
      <c r="A91" s="80" t="s">
        <v>55</v>
      </c>
      <c r="B91" s="81"/>
      <c r="C91" s="80" t="s">
        <v>56</v>
      </c>
      <c r="D91" s="81"/>
      <c r="E91" s="80" t="s">
        <v>57</v>
      </c>
      <c r="F91" s="18"/>
    </row>
    <row r="92" spans="1:8" x14ac:dyDescent="0.25">
      <c r="A92" s="80" t="s">
        <v>58</v>
      </c>
      <c r="B92" s="81"/>
      <c r="C92" s="80" t="s">
        <v>59</v>
      </c>
      <c r="D92" s="81"/>
      <c r="E92" s="80" t="s">
        <v>60</v>
      </c>
      <c r="F92" s="18"/>
    </row>
    <row r="93" spans="1:8" x14ac:dyDescent="0.25">
      <c r="A93" s="80" t="s">
        <v>61</v>
      </c>
      <c r="B93" s="81"/>
      <c r="C93" s="80" t="s">
        <v>62</v>
      </c>
      <c r="D93" s="81"/>
      <c r="E93" s="80" t="s">
        <v>63</v>
      </c>
      <c r="F93" s="18"/>
    </row>
    <row r="94" spans="1:8" x14ac:dyDescent="0.25">
      <c r="A94" s="80" t="s">
        <v>64</v>
      </c>
      <c r="B94" s="81"/>
      <c r="C94" s="80" t="s">
        <v>65</v>
      </c>
      <c r="D94" s="81"/>
      <c r="E94" s="80" t="s">
        <v>66</v>
      </c>
      <c r="F94" s="18"/>
    </row>
    <row r="95" spans="1:8" x14ac:dyDescent="0.25">
      <c r="A95" s="80" t="s">
        <v>67</v>
      </c>
      <c r="B95" s="81"/>
      <c r="C95" s="80" t="s">
        <v>68</v>
      </c>
      <c r="D95" s="81"/>
      <c r="E95" s="80" t="s">
        <v>69</v>
      </c>
      <c r="F95" s="18"/>
    </row>
    <row r="96" spans="1:8" x14ac:dyDescent="0.25">
      <c r="A96" s="83" t="s">
        <v>101</v>
      </c>
      <c r="B96" s="81"/>
      <c r="C96" s="82" t="s">
        <v>70</v>
      </c>
      <c r="D96" s="81"/>
      <c r="E96" s="82" t="s">
        <v>71</v>
      </c>
      <c r="F96" s="18"/>
    </row>
    <row r="97" spans="1:6" x14ac:dyDescent="0.25">
      <c r="A97" s="5"/>
      <c r="B97" s="18"/>
      <c r="C97" s="17"/>
      <c r="D97" s="18"/>
      <c r="E97" s="17"/>
      <c r="F97" s="18"/>
    </row>
    <row r="98" spans="1:6" x14ac:dyDescent="0.25">
      <c r="A98" s="83" t="s">
        <v>72</v>
      </c>
      <c r="B98" s="18"/>
      <c r="C98" s="17"/>
      <c r="D98" s="18"/>
      <c r="E98" s="17"/>
      <c r="F98" s="18"/>
    </row>
    <row r="99" spans="1:6" x14ac:dyDescent="0.25">
      <c r="A99" s="83" t="s">
        <v>102</v>
      </c>
      <c r="B99" s="18"/>
      <c r="C99" s="17"/>
      <c r="D99" s="18"/>
      <c r="E99" s="17"/>
      <c r="F99" s="18"/>
    </row>
    <row r="100" spans="1:6" x14ac:dyDescent="0.25">
      <c r="A100" s="5"/>
      <c r="B100" s="18"/>
      <c r="C100" s="17"/>
      <c r="D100" s="18"/>
      <c r="E100" s="17"/>
      <c r="F100" s="18"/>
    </row>
    <row r="101" spans="1:6" x14ac:dyDescent="0.25">
      <c r="A101" s="84" t="s">
        <v>73</v>
      </c>
      <c r="B101" s="75"/>
      <c r="C101" s="85"/>
      <c r="D101" s="75"/>
      <c r="E101" s="85"/>
      <c r="F101" s="75"/>
    </row>
    <row r="102" spans="1:6" x14ac:dyDescent="0.25">
      <c r="A102" s="86" t="s">
        <v>74</v>
      </c>
      <c r="B102" s="75"/>
      <c r="C102" s="75"/>
      <c r="D102" s="75"/>
      <c r="E102" s="75"/>
      <c r="F102" s="75"/>
    </row>
    <row r="103" spans="1:6" x14ac:dyDescent="0.25">
      <c r="A103" s="87" t="s">
        <v>75</v>
      </c>
      <c r="B103" s="18"/>
      <c r="D103" s="18"/>
      <c r="E103" s="17"/>
      <c r="F103" s="88"/>
    </row>
    <row r="104" spans="1:6" x14ac:dyDescent="0.25">
      <c r="A104" s="87" t="s">
        <v>76</v>
      </c>
      <c r="B104" s="18"/>
      <c r="D104" s="18"/>
      <c r="E104" s="17"/>
      <c r="F104" s="88"/>
    </row>
    <row r="105" spans="1:6" x14ac:dyDescent="0.25">
      <c r="A105" s="87" t="s">
        <v>77</v>
      </c>
      <c r="B105" s="19"/>
      <c r="C105" s="19"/>
      <c r="D105" s="19"/>
      <c r="E105" s="19"/>
      <c r="F105" s="19"/>
    </row>
    <row r="106" spans="1:6" x14ac:dyDescent="0.25">
      <c r="A106" s="87" t="s">
        <v>78</v>
      </c>
      <c r="B106" s="19"/>
      <c r="C106" s="19"/>
      <c r="D106" s="19"/>
      <c r="E106" s="19"/>
      <c r="F106" s="19"/>
    </row>
    <row r="107" spans="1:6" x14ac:dyDescent="0.25">
      <c r="A107" s="87" t="s">
        <v>79</v>
      </c>
      <c r="B107" s="19"/>
      <c r="C107" s="19"/>
      <c r="D107" s="19"/>
      <c r="E107" s="19"/>
      <c r="F107" s="19"/>
    </row>
    <row r="108" spans="1:6" x14ac:dyDescent="0.25">
      <c r="A108" s="87" t="s">
        <v>80</v>
      </c>
      <c r="B108" s="19"/>
      <c r="C108" s="19"/>
      <c r="D108" s="19"/>
      <c r="E108" s="19"/>
      <c r="F108" s="19"/>
    </row>
    <row r="109" spans="1:6" x14ac:dyDescent="0.25">
      <c r="A109" s="87" t="s">
        <v>81</v>
      </c>
      <c r="B109" s="19"/>
      <c r="C109" s="19"/>
      <c r="D109" s="19"/>
      <c r="E109" s="19"/>
      <c r="F109" s="19"/>
    </row>
    <row r="110" spans="1:6" x14ac:dyDescent="0.25">
      <c r="A110" s="19"/>
      <c r="B110" s="19"/>
      <c r="C110" s="19"/>
      <c r="D110" s="19"/>
      <c r="E110" s="19"/>
      <c r="F110" s="19"/>
    </row>
    <row r="111" spans="1:6" x14ac:dyDescent="0.25">
      <c r="A111" s="89" t="s">
        <v>82</v>
      </c>
      <c r="B111" s="19"/>
      <c r="C111" s="19"/>
      <c r="D111" s="19"/>
      <c r="E111" s="19"/>
      <c r="F111" s="19"/>
    </row>
    <row r="112" spans="1:6" x14ac:dyDescent="0.25">
      <c r="A112" s="90"/>
      <c r="B112" s="19"/>
      <c r="C112" s="19"/>
      <c r="D112" s="19"/>
      <c r="E112" s="19"/>
      <c r="F112" s="19"/>
    </row>
    <row r="113" spans="1:6" x14ac:dyDescent="0.25">
      <c r="A113" s="90"/>
      <c r="B113" s="19"/>
      <c r="C113" s="19"/>
      <c r="D113" s="19"/>
      <c r="E113" s="19"/>
      <c r="F113" s="19"/>
    </row>
    <row r="114" spans="1:6" x14ac:dyDescent="0.25">
      <c r="A114" s="90"/>
      <c r="B114" s="19"/>
      <c r="C114" s="19"/>
      <c r="D114" s="19"/>
      <c r="E114" s="19"/>
      <c r="F114" s="19"/>
    </row>
    <row r="115" spans="1:6" x14ac:dyDescent="0.25">
      <c r="A115" s="90"/>
      <c r="B115" s="19"/>
      <c r="C115" s="19"/>
      <c r="D115" s="19"/>
      <c r="E115" s="19"/>
      <c r="F115" s="19"/>
    </row>
    <row r="116" spans="1:6" x14ac:dyDescent="0.25">
      <c r="A116" s="90"/>
      <c r="B116" s="19"/>
      <c r="C116" s="19"/>
      <c r="D116" s="19"/>
      <c r="E116" s="19"/>
      <c r="F116" s="19"/>
    </row>
    <row r="117" spans="1:6" x14ac:dyDescent="0.25">
      <c r="A117" s="91"/>
      <c r="B117" s="19"/>
      <c r="C117" s="19"/>
      <c r="D117" s="19"/>
      <c r="E117" s="19"/>
      <c r="F117" s="19"/>
    </row>
    <row r="118" spans="1:6" x14ac:dyDescent="0.25">
      <c r="A118" s="19"/>
      <c r="B118" s="19"/>
      <c r="C118" s="19"/>
      <c r="D118" s="19"/>
      <c r="E118" s="19"/>
      <c r="F118" s="19"/>
    </row>
    <row r="119" spans="1:6" x14ac:dyDescent="0.25">
      <c r="A119" s="19"/>
      <c r="B119" s="19"/>
      <c r="C119" s="19"/>
      <c r="D119" s="19"/>
      <c r="E119" s="19"/>
      <c r="F119" s="19"/>
    </row>
    <row r="120" spans="1:6" x14ac:dyDescent="0.25">
      <c r="A120" s="19"/>
      <c r="B120" s="19"/>
      <c r="C120" s="19"/>
      <c r="D120" s="19"/>
      <c r="E120" s="19"/>
      <c r="F120" s="19"/>
    </row>
    <row r="121" spans="1:6" x14ac:dyDescent="0.25">
      <c r="A121" s="19"/>
      <c r="B121" s="19"/>
      <c r="C121" s="19"/>
      <c r="D121" s="19"/>
      <c r="E121" s="19"/>
      <c r="F121" s="19"/>
    </row>
    <row r="122" spans="1:6" x14ac:dyDescent="0.25">
      <c r="A122" s="19"/>
      <c r="B122" s="19"/>
      <c r="C122" s="19"/>
      <c r="D122" s="19"/>
      <c r="E122" s="19"/>
      <c r="F122" s="19"/>
    </row>
    <row r="123" spans="1:6" x14ac:dyDescent="0.25">
      <c r="B123" s="19"/>
      <c r="C123" s="19"/>
      <c r="D123" s="19"/>
      <c r="E123" s="19"/>
      <c r="F123" s="19"/>
    </row>
    <row r="124" spans="1:6" x14ac:dyDescent="0.25">
      <c r="A124" s="19"/>
      <c r="B124" s="19"/>
      <c r="C124" s="19"/>
      <c r="D124" s="19"/>
      <c r="E124" s="19"/>
      <c r="F124" s="19"/>
    </row>
    <row r="125" spans="1:6" x14ac:dyDescent="0.25">
      <c r="A125" s="19"/>
      <c r="B125" s="19"/>
      <c r="C125" s="19"/>
      <c r="D125" s="19"/>
      <c r="E125" s="19"/>
      <c r="F125" s="19"/>
    </row>
    <row r="126" spans="1:6" x14ac:dyDescent="0.25">
      <c r="A126" s="19"/>
      <c r="B126" s="19"/>
      <c r="C126" s="19"/>
      <c r="D126" s="19"/>
      <c r="E126" s="19"/>
      <c r="F126" s="19"/>
    </row>
    <row r="127" spans="1:6" x14ac:dyDescent="0.25">
      <c r="A127" s="19"/>
      <c r="B127" s="19"/>
      <c r="C127" s="19"/>
      <c r="D127" s="19"/>
      <c r="E127" s="19"/>
      <c r="F127" s="19"/>
    </row>
    <row r="128" spans="1:6" x14ac:dyDescent="0.25">
      <c r="A128" s="19"/>
      <c r="B128" s="19"/>
      <c r="C128" s="19"/>
      <c r="D128" s="19"/>
      <c r="E128" s="19"/>
      <c r="F128" s="19"/>
    </row>
    <row r="129" spans="1:6" x14ac:dyDescent="0.25">
      <c r="A129" s="19"/>
      <c r="B129" s="19"/>
      <c r="C129" s="19"/>
      <c r="D129" s="19"/>
      <c r="E129" s="19"/>
      <c r="F129" s="19"/>
    </row>
    <row r="130" spans="1:6" x14ac:dyDescent="0.25">
      <c r="A130" s="19"/>
      <c r="B130" s="19"/>
      <c r="C130" s="19"/>
      <c r="D130" s="19"/>
      <c r="E130" s="19"/>
      <c r="F130" s="19"/>
    </row>
    <row r="131" spans="1:6" x14ac:dyDescent="0.25">
      <c r="A131" s="19"/>
      <c r="B131" s="19"/>
      <c r="C131" s="19"/>
      <c r="D131" s="19"/>
      <c r="E131" s="19"/>
      <c r="F131" s="19"/>
    </row>
    <row r="132" spans="1:6" x14ac:dyDescent="0.25">
      <c r="A132" s="19"/>
      <c r="B132" s="19"/>
      <c r="C132" s="19"/>
      <c r="D132" s="19"/>
      <c r="E132" s="19"/>
      <c r="F132" s="19"/>
    </row>
    <row r="135" spans="1:6" x14ac:dyDescent="0.25">
      <c r="A135" s="99"/>
      <c r="B135" s="99"/>
      <c r="C135" s="99"/>
      <c r="D135" s="99"/>
      <c r="E135" s="99"/>
      <c r="F135" s="99"/>
    </row>
    <row r="136" spans="1:6" x14ac:dyDescent="0.25">
      <c r="A136" s="99"/>
      <c r="B136" s="99"/>
      <c r="C136" s="99"/>
      <c r="D136" s="99"/>
      <c r="E136" s="99"/>
      <c r="F136" s="99"/>
    </row>
  </sheetData>
  <mergeCells count="10">
    <mergeCell ref="B1:F1"/>
    <mergeCell ref="B3:F3"/>
    <mergeCell ref="B4:F4"/>
    <mergeCell ref="B2:F2"/>
    <mergeCell ref="A135:F135"/>
    <mergeCell ref="A136:F136"/>
    <mergeCell ref="D88:E88"/>
    <mergeCell ref="D43:E43"/>
    <mergeCell ref="D42:E42"/>
    <mergeCell ref="A89:C89"/>
  </mergeCells>
  <phoneticPr fontId="1" type="noConversion"/>
  <pageMargins left="0.7" right="0.7" top="0.78740157499999996" bottom="0.78740157499999996" header="0.3" footer="0.3"/>
  <pageSetup paperSize="9" orientation="portrait" horizontalDpi="300" verticalDpi="300" r:id="rId1"/>
  <headerFooter>
    <oddFooter>&amp;LATEC Omsider&amp;C&amp;P&amp;RPrice and weight configurator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List1!Zone_d_impression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Ing.Jan Franěk</dc:creator>
  <cp:lastModifiedBy>Daniel Joly</cp:lastModifiedBy>
  <cp:lastPrinted>2016-10-14T14:11:48Z</cp:lastPrinted>
  <dcterms:created xsi:type="dcterms:W3CDTF">2009-07-24T07:39:33Z</dcterms:created>
  <dcterms:modified xsi:type="dcterms:W3CDTF">2016-10-14T14:13:29Z</dcterms:modified>
</cp:coreProperties>
</file>